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360" yWindow="60" windowWidth="11295" windowHeight="5580"/>
  </bookViews>
  <sheets>
    <sheet name="Arkusz3" sheetId="3" r:id="rId1"/>
  </sheets>
  <calcPr calcId="152511"/>
</workbook>
</file>

<file path=xl/calcChain.xml><?xml version="1.0" encoding="utf-8"?>
<calcChain xmlns="http://schemas.openxmlformats.org/spreadsheetml/2006/main">
  <c r="F43" i="3" l="1"/>
  <c r="F37" i="3"/>
  <c r="F23" i="3"/>
  <c r="E22" i="3"/>
  <c r="F51" i="3" l="1"/>
  <c r="F35" i="3"/>
  <c r="F22" i="3" l="1"/>
  <c r="F54" i="3" s="1"/>
  <c r="E54" i="3"/>
</calcChain>
</file>

<file path=xl/sharedStrings.xml><?xml version="1.0" encoding="utf-8"?>
<sst xmlns="http://schemas.openxmlformats.org/spreadsheetml/2006/main" count="55" uniqueCount="35">
  <si>
    <t>Dział</t>
  </si>
  <si>
    <t>Wynagrodzenia osobowe pracowników</t>
  </si>
  <si>
    <t>Dodatkowe wynagrodzenie roczne</t>
  </si>
  <si>
    <t>Składki na ubezpieczenia społeczne</t>
  </si>
  <si>
    <t>Składki na Fundusz Pracy</t>
  </si>
  <si>
    <t>Zakup materiałów i wyposażenia</t>
  </si>
  <si>
    <t>Zakup usług pozostałych</t>
  </si>
  <si>
    <t>Administracja publiczna</t>
  </si>
  <si>
    <t>Urzędy naczelnych organów władzy państwowej, kontroli i ochrony prawa oraz sądownictwa</t>
  </si>
  <si>
    <t>Pomoc społeczna</t>
  </si>
  <si>
    <t>Świadczenia społeczne</t>
  </si>
  <si>
    <t>Składki na ubezpieczenie zdrowotne od zasiłków rodzinnych</t>
  </si>
  <si>
    <t>Rozdział</t>
  </si>
  <si>
    <t>Nazwa zadania</t>
  </si>
  <si>
    <t>Wydatki ogółem</t>
  </si>
  <si>
    <t>&amp;</t>
  </si>
  <si>
    <t>Dotacje celowe otrzymane z budżetu państwa na realizację zadań bieżących z zakresu administracji rządowej oraz innych zadań zleconych gminie (związkom gmin ) ustawami</t>
  </si>
  <si>
    <t>Świadczenia rodzinne, świadczenia z funduszu alimentacyjnego oraz składki na ubezpieczenia emerytalne i rentowe z ubezpieczenia społecznego - świadczenia rodzinne, fundusz alimentacyjny, wynagrodzenia wraz z pochodnymi, wydatki bieżące - wydatki</t>
  </si>
  <si>
    <t xml:space="preserve">       Ogółem</t>
  </si>
  <si>
    <t>Dochody
ogółem</t>
  </si>
  <si>
    <t>Składki na fundusz pracy</t>
  </si>
  <si>
    <t>Rodzina</t>
  </si>
  <si>
    <t>Dotacje celowe otrzymane z budżetu państwa na  zadania bieżące z zakresu administracji rządowej zlecone gminom, zwiazane z realizacją świadczenia wychowawczego stanowiacego pomoc państwa w wychowaniu dzieci</t>
  </si>
  <si>
    <t>Odpis na ZFŚS</t>
  </si>
  <si>
    <t>Podróze krajowe</t>
  </si>
  <si>
    <t>Szkolenia pracowników</t>
  </si>
  <si>
    <t>Urzędy naczelnych organów władzy państwowej, kontroli i ochrony prawa - aktualizacja stałego rejestru wyborców</t>
  </si>
  <si>
    <t xml:space="preserve">Urzędy wojewódzkie - utrzymanie USC, Ewidencji Ludności; wynagrodzenia wraz z pochodnymi, wydatki bieżące, fundusz świadczeń socjalnych </t>
  </si>
  <si>
    <t xml:space="preserve">Ośrodek pomocy społecznej </t>
  </si>
  <si>
    <t xml:space="preserve">Świadczenia wychowawcze </t>
  </si>
  <si>
    <t xml:space="preserve">Świadczenia rodzinne, świadczenia z funduszu alimentacyjnego oraz składki na ubezpieczenia emerytalne i rentowe z ubezpieczenia społecznego - świadczenia rodzinne, fundusz alimentacyjny, wynagrodzenia wraz z pochodnymi, wydatki bieżące </t>
  </si>
  <si>
    <t>Wspieranie rodzin</t>
  </si>
  <si>
    <t xml:space="preserve">Składki na ubezpieczenie zdrowotne opłacane za osoby pobierajace niektóre świadczenia z pomocy społecznej,niektóre świadczenia rodzinne oraz za osoby uczestniczące w zajęciach w centrum integracji społecznej   </t>
  </si>
  <si>
    <t>Załącznik Nr 1 do Zarządzenia Nr 2/2020 Wójta Gminy Nowy Duninów zdnia 4 stycznia 2021 r.</t>
  </si>
  <si>
    <r>
      <t>Plan finansowy budżetu gminy Nowy Duninów na 2021 rok - dochody i wydatki związane z realizacją zadań z zakresu administracji rządowej i innych zleconych odrębnymi ustawami -</t>
    </r>
    <r>
      <rPr>
        <sz val="12"/>
        <rFont val="Arial CE"/>
        <charset val="238"/>
      </rPr>
      <t xml:space="preserve"> art. 249 ust.1 pkt 2 ustawy z dnia 27 sierpnia 2009r.  o finansach publicznych  (tj.  Dz.U. z 2019r. poz . 869 z póź. zm. 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</si>
</sst>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z_ł_-;\-* #,##0.00\ _z_ł_-;_-* &quot;-&quot;??\ _z_ł_-;_-@_-"/>
    <numFmt numFmtId="164" formatCode="#,##0\ _z_ł"/>
  </numFmts>
  <fonts count="19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2"/>
      <name val="Times New Roman"/>
      <family val="1"/>
      <charset val="238"/>
    </font>
    <font>
      <b/>
      <sz val="12"/>
      <name val="Arial CE"/>
      <family val="2"/>
      <charset val="238"/>
    </font>
    <font>
      <sz val="8"/>
      <name val="Arial CE"/>
      <family val="2"/>
      <charset val="238"/>
    </font>
    <font>
      <sz val="6"/>
      <name val="Arial CE"/>
      <family val="2"/>
      <charset val="238"/>
    </font>
    <font>
      <b/>
      <sz val="12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1"/>
      <name val="Arial CE"/>
      <family val="2"/>
      <charset val="238"/>
    </font>
    <font>
      <sz val="12"/>
      <name val="Arial CE"/>
      <charset val="238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2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6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46">
    <xf numFmtId="0" fontId="0" fillId="0" borderId="0" xfId="0"/>
    <xf numFmtId="0" fontId="0" fillId="0" borderId="0" xfId="0" applyAlignment="1">
      <alignment vertical="center"/>
    </xf>
    <xf numFmtId="0" fontId="2" fillId="0" borderId="1" xfId="0" applyFont="1" applyBorder="1" applyAlignment="1">
      <alignment vertical="top" wrapText="1"/>
    </xf>
    <xf numFmtId="164" fontId="3" fillId="0" borderId="1" xfId="0" applyNumberFormat="1" applyFont="1" applyBorder="1" applyAlignment="1">
      <alignment vertical="top" wrapText="1"/>
    </xf>
    <xf numFmtId="0" fontId="5" fillId="0" borderId="1" xfId="0" applyFont="1" applyBorder="1" applyAlignment="1">
      <alignment vertical="top" wrapText="1"/>
    </xf>
    <xf numFmtId="0" fontId="5" fillId="0" borderId="0" xfId="0" applyFont="1" applyAlignment="1">
      <alignment vertical="top"/>
    </xf>
    <xf numFmtId="0" fontId="5" fillId="0" borderId="0" xfId="0" applyFont="1" applyAlignment="1"/>
    <xf numFmtId="0" fontId="7" fillId="0" borderId="0" xfId="0" applyFont="1" applyAlignment="1">
      <alignment horizontal="right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vertical="top"/>
    </xf>
    <xf numFmtId="0" fontId="9" fillId="0" borderId="1" xfId="0" applyFont="1" applyBorder="1" applyAlignment="1">
      <alignment vertical="top" wrapText="1"/>
    </xf>
    <xf numFmtId="3" fontId="9" fillId="0" borderId="1" xfId="0" applyNumberFormat="1" applyFont="1" applyBorder="1" applyAlignment="1">
      <alignment vertical="top"/>
    </xf>
    <xf numFmtId="0" fontId="10" fillId="0" borderId="1" xfId="0" applyFont="1" applyBorder="1" applyAlignment="1">
      <alignment vertical="top"/>
    </xf>
    <xf numFmtId="0" fontId="5" fillId="0" borderId="1" xfId="0" applyFont="1" applyBorder="1" applyAlignment="1">
      <alignment vertical="top"/>
    </xf>
    <xf numFmtId="3" fontId="5" fillId="0" borderId="1" xfId="0" applyNumberFormat="1" applyFont="1" applyBorder="1" applyAlignment="1">
      <alignment vertical="top"/>
    </xf>
    <xf numFmtId="0" fontId="1" fillId="0" borderId="1" xfId="0" applyFont="1" applyBorder="1" applyAlignment="1">
      <alignment vertical="top"/>
    </xf>
    <xf numFmtId="0" fontId="9" fillId="0" borderId="6" xfId="0" applyFont="1" applyBorder="1" applyAlignment="1">
      <alignment vertical="center"/>
    </xf>
    <xf numFmtId="43" fontId="5" fillId="0" borderId="1" xfId="1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11" fillId="0" borderId="5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0" fillId="0" borderId="7" xfId="0" applyBorder="1" applyAlignment="1">
      <alignment vertical="center"/>
    </xf>
    <xf numFmtId="0" fontId="9" fillId="2" borderId="8" xfId="0" applyFont="1" applyFill="1" applyBorder="1" applyAlignment="1">
      <alignment horizontal="center" vertical="top" wrapText="1"/>
    </xf>
    <xf numFmtId="0" fontId="9" fillId="2" borderId="2" xfId="0" applyFont="1" applyFill="1" applyBorder="1" applyAlignment="1">
      <alignment horizontal="center" vertical="top" wrapText="1"/>
    </xf>
    <xf numFmtId="164" fontId="5" fillId="0" borderId="1" xfId="0" applyNumberFormat="1" applyFont="1" applyBorder="1" applyAlignment="1">
      <alignment vertical="top"/>
    </xf>
    <xf numFmtId="164" fontId="13" fillId="0" borderId="1" xfId="0" applyNumberFormat="1" applyFont="1" applyBorder="1" applyAlignment="1">
      <alignment vertical="top" wrapText="1"/>
    </xf>
    <xf numFmtId="164" fontId="14" fillId="0" borderId="1" xfId="0" applyNumberFormat="1" applyFont="1" applyBorder="1" applyAlignment="1">
      <alignment vertical="top" wrapText="1"/>
    </xf>
    <xf numFmtId="0" fontId="5" fillId="0" borderId="0" xfId="0" applyFont="1" applyAlignment="1">
      <alignment horizontal="left" vertical="top"/>
    </xf>
    <xf numFmtId="0" fontId="5" fillId="0" borderId="7" xfId="0" applyFont="1" applyBorder="1" applyAlignment="1">
      <alignment vertical="top" wrapText="1"/>
    </xf>
    <xf numFmtId="0" fontId="1" fillId="0" borderId="5" xfId="0" applyFont="1" applyBorder="1" applyAlignment="1">
      <alignment vertical="top"/>
    </xf>
    <xf numFmtId="0" fontId="5" fillId="0" borderId="4" xfId="0" applyFont="1" applyBorder="1" applyAlignment="1">
      <alignment vertical="top"/>
    </xf>
    <xf numFmtId="0" fontId="2" fillId="0" borderId="7" xfId="0" applyFont="1" applyBorder="1" applyAlignment="1">
      <alignment vertical="top" wrapText="1"/>
    </xf>
    <xf numFmtId="0" fontId="9" fillId="0" borderId="4" xfId="0" applyFont="1" applyBorder="1" applyAlignment="1">
      <alignment vertical="top"/>
    </xf>
    <xf numFmtId="0" fontId="15" fillId="0" borderId="5" xfId="0" applyFont="1" applyBorder="1" applyAlignment="1">
      <alignment vertical="top"/>
    </xf>
    <xf numFmtId="0" fontId="9" fillId="0" borderId="7" xfId="0" applyFont="1" applyBorder="1" applyAlignment="1">
      <alignment vertical="top" wrapText="1"/>
    </xf>
    <xf numFmtId="0" fontId="16" fillId="0" borderId="0" xfId="0" applyFont="1"/>
    <xf numFmtId="0" fontId="5" fillId="0" borderId="1" xfId="0" applyNumberFormat="1" applyFont="1" applyBorder="1" applyAlignment="1">
      <alignment vertical="top" wrapText="1"/>
    </xf>
    <xf numFmtId="0" fontId="18" fillId="0" borderId="1" xfId="0" applyFont="1" applyBorder="1" applyAlignment="1">
      <alignment horizontal="center" vertical="top"/>
    </xf>
    <xf numFmtId="0" fontId="17" fillId="0" borderId="0" xfId="0" applyFont="1"/>
    <xf numFmtId="3" fontId="5" fillId="0" borderId="1" xfId="0" applyNumberFormat="1" applyFont="1" applyBorder="1" applyAlignment="1">
      <alignment horizontal="right" vertical="top"/>
    </xf>
    <xf numFmtId="0" fontId="5" fillId="0" borderId="0" xfId="0" applyFont="1" applyBorder="1" applyAlignment="1">
      <alignment horizontal="left" vertical="top" wrapText="1"/>
    </xf>
    <xf numFmtId="0" fontId="6" fillId="0" borderId="0" xfId="0" applyFont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top"/>
    </xf>
    <xf numFmtId="0" fontId="9" fillId="2" borderId="2" xfId="0" applyFont="1" applyFill="1" applyBorder="1" applyAlignment="1">
      <alignment horizontal="center" vertical="top"/>
    </xf>
    <xf numFmtId="0" fontId="9" fillId="2" borderId="3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</cellXfs>
  <cellStyles count="2">
    <cellStyle name="Dziesiętny" xfId="1" builtinId="3"/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4"/>
  <sheetViews>
    <sheetView tabSelected="1" workbookViewId="0">
      <selection activeCell="E9" sqref="E9"/>
    </sheetView>
  </sheetViews>
  <sheetFormatPr defaultRowHeight="15" x14ac:dyDescent="0.25"/>
  <cols>
    <col min="1" max="1" width="5.5703125" customWidth="1"/>
    <col min="2" max="2" width="8.42578125" customWidth="1"/>
    <col min="3" max="3" width="7.5703125" customWidth="1"/>
    <col min="4" max="4" width="52.5703125" customWidth="1"/>
    <col min="5" max="5" width="28.140625" customWidth="1"/>
    <col min="6" max="6" width="26.28515625" customWidth="1"/>
  </cols>
  <sheetData>
    <row r="1" spans="1:6" ht="20.25" customHeight="1" x14ac:dyDescent="0.25">
      <c r="A1" s="1"/>
      <c r="B1" s="1"/>
      <c r="C1" s="1"/>
      <c r="D1" s="27" t="s">
        <v>33</v>
      </c>
      <c r="E1" s="5"/>
      <c r="F1" s="6"/>
    </row>
    <row r="2" spans="1:6" ht="15" customHeight="1" x14ac:dyDescent="0.25">
      <c r="A2" s="1"/>
      <c r="B2" s="1"/>
      <c r="C2" s="1"/>
      <c r="D2" s="1"/>
      <c r="E2" s="40"/>
      <c r="F2" s="40"/>
    </row>
    <row r="3" spans="1:6" ht="56.25" customHeight="1" x14ac:dyDescent="0.25">
      <c r="A3" s="41" t="s">
        <v>34</v>
      </c>
      <c r="B3" s="41"/>
      <c r="C3" s="41"/>
      <c r="D3" s="41"/>
      <c r="E3" s="41"/>
      <c r="F3" s="41"/>
    </row>
    <row r="4" spans="1:6" x14ac:dyDescent="0.25">
      <c r="A4" s="1"/>
      <c r="B4" s="1"/>
      <c r="C4" s="1"/>
      <c r="D4" s="1"/>
      <c r="E4" s="1"/>
      <c r="F4" s="7"/>
    </row>
    <row r="5" spans="1:6" ht="15" customHeight="1" x14ac:dyDescent="0.25">
      <c r="A5" s="42" t="s">
        <v>0</v>
      </c>
      <c r="B5" s="42" t="s">
        <v>12</v>
      </c>
      <c r="C5" s="42" t="s">
        <v>15</v>
      </c>
      <c r="D5" s="42" t="s">
        <v>13</v>
      </c>
      <c r="E5" s="44" t="s">
        <v>19</v>
      </c>
      <c r="F5" s="22"/>
    </row>
    <row r="6" spans="1:6" ht="30" customHeight="1" x14ac:dyDescent="0.25">
      <c r="A6" s="43"/>
      <c r="B6" s="43"/>
      <c r="C6" s="43"/>
      <c r="D6" s="43"/>
      <c r="E6" s="45"/>
      <c r="F6" s="23" t="s">
        <v>14</v>
      </c>
    </row>
    <row r="7" spans="1:6" x14ac:dyDescent="0.25">
      <c r="A7" s="8">
        <v>1</v>
      </c>
      <c r="B7" s="8">
        <v>2</v>
      </c>
      <c r="C7" s="8"/>
      <c r="D7" s="8">
        <v>3</v>
      </c>
      <c r="E7" s="8">
        <v>4</v>
      </c>
      <c r="F7" s="8">
        <v>7</v>
      </c>
    </row>
    <row r="8" spans="1:6" s="38" customFormat="1" ht="15.75" x14ac:dyDescent="0.25">
      <c r="A8" s="9">
        <v>750</v>
      </c>
      <c r="B8" s="37"/>
      <c r="C8" s="10"/>
      <c r="D8" s="10" t="s">
        <v>7</v>
      </c>
      <c r="E8" s="11">
        <v>49572</v>
      </c>
      <c r="F8" s="11">
        <v>49572</v>
      </c>
    </row>
    <row r="9" spans="1:6" ht="47.25" x14ac:dyDescent="0.25">
      <c r="A9" s="12"/>
      <c r="B9" s="13">
        <v>75011</v>
      </c>
      <c r="C9" s="4"/>
      <c r="D9" s="36" t="s">
        <v>27</v>
      </c>
      <c r="E9" s="14">
        <v>49572</v>
      </c>
      <c r="F9" s="39">
        <v>49572</v>
      </c>
    </row>
    <row r="10" spans="1:6" ht="58.5" customHeight="1" x14ac:dyDescent="0.25">
      <c r="A10" s="12"/>
      <c r="B10" s="13"/>
      <c r="C10" s="2">
        <v>2010</v>
      </c>
      <c r="D10" s="17" t="s">
        <v>16</v>
      </c>
      <c r="E10" s="14">
        <v>49572</v>
      </c>
      <c r="F10" s="24"/>
    </row>
    <row r="11" spans="1:6" ht="15.75" x14ac:dyDescent="0.25">
      <c r="A11" s="12"/>
      <c r="B11" s="13"/>
      <c r="C11" s="2">
        <v>4010</v>
      </c>
      <c r="D11" s="2" t="s">
        <v>1</v>
      </c>
      <c r="E11" s="24">
        <v>0</v>
      </c>
      <c r="F11" s="3">
        <v>41403</v>
      </c>
    </row>
    <row r="12" spans="1:6" ht="15.75" x14ac:dyDescent="0.25">
      <c r="A12" s="12"/>
      <c r="B12" s="13"/>
      <c r="C12" s="2">
        <v>4110</v>
      </c>
      <c r="D12" s="2" t="s">
        <v>3</v>
      </c>
      <c r="E12" s="24">
        <v>0</v>
      </c>
      <c r="F12" s="3">
        <v>7155</v>
      </c>
    </row>
    <row r="13" spans="1:6" ht="15.75" x14ac:dyDescent="0.25">
      <c r="A13" s="12"/>
      <c r="B13" s="13"/>
      <c r="C13" s="2">
        <v>4120</v>
      </c>
      <c r="D13" s="2" t="s">
        <v>4</v>
      </c>
      <c r="E13" s="24">
        <v>0</v>
      </c>
      <c r="F13" s="3">
        <v>1014</v>
      </c>
    </row>
    <row r="14" spans="1:6" ht="33" customHeight="1" x14ac:dyDescent="0.25">
      <c r="A14" s="9">
        <v>751</v>
      </c>
      <c r="B14" s="13"/>
      <c r="C14" s="10"/>
      <c r="D14" s="10" t="s">
        <v>8</v>
      </c>
      <c r="E14" s="11">
        <v>816</v>
      </c>
      <c r="F14" s="11">
        <v>816</v>
      </c>
    </row>
    <row r="15" spans="1:6" ht="43.5" customHeight="1" x14ac:dyDescent="0.25">
      <c r="A15" s="15"/>
      <c r="B15" s="13">
        <v>75101</v>
      </c>
      <c r="C15" s="4"/>
      <c r="D15" s="4" t="s">
        <v>26</v>
      </c>
      <c r="E15" s="14">
        <v>816</v>
      </c>
      <c r="F15" s="13">
        <v>816</v>
      </c>
    </row>
    <row r="16" spans="1:6" ht="57" customHeight="1" x14ac:dyDescent="0.25">
      <c r="A16" s="12"/>
      <c r="B16" s="13"/>
      <c r="C16" s="2">
        <v>2010</v>
      </c>
      <c r="D16" s="17" t="s">
        <v>16</v>
      </c>
      <c r="E16" s="14">
        <v>816</v>
      </c>
      <c r="F16" s="13">
        <v>0</v>
      </c>
    </row>
    <row r="17" spans="1:6" ht="15.75" x14ac:dyDescent="0.25">
      <c r="A17" s="9"/>
      <c r="B17" s="13"/>
      <c r="C17" s="2">
        <v>4210</v>
      </c>
      <c r="D17" s="2" t="s">
        <v>5</v>
      </c>
      <c r="E17" s="14"/>
      <c r="F17" s="14">
        <v>816</v>
      </c>
    </row>
    <row r="18" spans="1:6" ht="15.75" x14ac:dyDescent="0.25">
      <c r="A18" s="9">
        <v>852</v>
      </c>
      <c r="B18" s="13"/>
      <c r="C18" s="16"/>
      <c r="D18" s="16" t="s">
        <v>9</v>
      </c>
      <c r="E18" s="11">
        <v>1300</v>
      </c>
      <c r="F18" s="11">
        <v>1300</v>
      </c>
    </row>
    <row r="19" spans="1:6" ht="15.75" x14ac:dyDescent="0.25">
      <c r="A19" s="15"/>
      <c r="B19" s="13">
        <v>85219</v>
      </c>
      <c r="C19" s="2"/>
      <c r="D19" s="28" t="s">
        <v>28</v>
      </c>
      <c r="E19" s="25">
        <v>1300</v>
      </c>
      <c r="F19" s="25">
        <v>1300</v>
      </c>
    </row>
    <row r="20" spans="1:6" ht="53.25" customHeight="1" x14ac:dyDescent="0.25">
      <c r="A20" s="15"/>
      <c r="B20" s="13"/>
      <c r="C20" s="2">
        <v>2010</v>
      </c>
      <c r="D20" s="17" t="s">
        <v>16</v>
      </c>
      <c r="E20" s="25">
        <v>1300</v>
      </c>
      <c r="F20" s="25"/>
    </row>
    <row r="21" spans="1:6" ht="15.75" x14ac:dyDescent="0.25">
      <c r="A21" s="15"/>
      <c r="B21" s="13"/>
      <c r="C21" s="2">
        <v>3110</v>
      </c>
      <c r="D21" s="2" t="s">
        <v>10</v>
      </c>
      <c r="E21" s="25"/>
      <c r="F21" s="25">
        <v>1300</v>
      </c>
    </row>
    <row r="22" spans="1:6" s="35" customFormat="1" ht="15.75" x14ac:dyDescent="0.25">
      <c r="A22" s="33">
        <v>855</v>
      </c>
      <c r="B22" s="32"/>
      <c r="C22" s="34"/>
      <c r="D22" s="34" t="s">
        <v>21</v>
      </c>
      <c r="E22" s="26">
        <f>SUM(E24+E35+E43+E51)</f>
        <v>5655000</v>
      </c>
      <c r="F22" s="26">
        <f>SUM(F23+F37+F43+F51)</f>
        <v>5655000</v>
      </c>
    </row>
    <row r="23" spans="1:6" ht="15.75" x14ac:dyDescent="0.25">
      <c r="A23" s="29"/>
      <c r="B23" s="30">
        <v>85501</v>
      </c>
      <c r="C23" s="31"/>
      <c r="D23" s="31" t="s">
        <v>29</v>
      </c>
      <c r="E23" s="25">
        <v>3883000</v>
      </c>
      <c r="F23" s="25">
        <f>SUM(F25:F34)</f>
        <v>3883000</v>
      </c>
    </row>
    <row r="24" spans="1:6" ht="63" x14ac:dyDescent="0.25">
      <c r="A24" s="29"/>
      <c r="B24" s="30"/>
      <c r="C24" s="31">
        <v>2060</v>
      </c>
      <c r="D24" s="17" t="s">
        <v>22</v>
      </c>
      <c r="E24" s="25">
        <v>3883000</v>
      </c>
      <c r="F24" s="25"/>
    </row>
    <row r="25" spans="1:6" ht="15.75" x14ac:dyDescent="0.25">
      <c r="A25" s="29"/>
      <c r="B25" s="30"/>
      <c r="C25" s="31">
        <v>3110</v>
      </c>
      <c r="D25" s="2" t="s">
        <v>10</v>
      </c>
      <c r="E25" s="25"/>
      <c r="F25" s="25">
        <v>3849994</v>
      </c>
    </row>
    <row r="26" spans="1:6" ht="15.75" x14ac:dyDescent="0.25">
      <c r="A26" s="29"/>
      <c r="B26" s="30"/>
      <c r="C26" s="31">
        <v>4010</v>
      </c>
      <c r="D26" s="2" t="s">
        <v>1</v>
      </c>
      <c r="E26" s="25"/>
      <c r="F26" s="25">
        <v>20160</v>
      </c>
    </row>
    <row r="27" spans="1:6" ht="15.75" x14ac:dyDescent="0.25">
      <c r="A27" s="29"/>
      <c r="B27" s="30"/>
      <c r="C27" s="31">
        <v>4040</v>
      </c>
      <c r="D27" s="2" t="s">
        <v>2</v>
      </c>
      <c r="E27" s="25"/>
      <c r="F27" s="25">
        <v>3399</v>
      </c>
    </row>
    <row r="28" spans="1:6" ht="15.75" x14ac:dyDescent="0.25">
      <c r="A28" s="29"/>
      <c r="B28" s="30"/>
      <c r="C28" s="31">
        <v>4110</v>
      </c>
      <c r="D28" s="2" t="s">
        <v>3</v>
      </c>
      <c r="E28" s="25"/>
      <c r="F28" s="25">
        <v>4225</v>
      </c>
    </row>
    <row r="29" spans="1:6" ht="15.75" x14ac:dyDescent="0.25">
      <c r="A29" s="29"/>
      <c r="B29" s="30"/>
      <c r="C29" s="31">
        <v>4120</v>
      </c>
      <c r="D29" s="2" t="s">
        <v>20</v>
      </c>
      <c r="E29" s="25"/>
      <c r="F29" s="25">
        <v>578</v>
      </c>
    </row>
    <row r="30" spans="1:6" ht="15.75" x14ac:dyDescent="0.25">
      <c r="A30" s="29"/>
      <c r="B30" s="30"/>
      <c r="C30" s="31">
        <v>4210</v>
      </c>
      <c r="D30" s="31" t="s">
        <v>5</v>
      </c>
      <c r="E30" s="25"/>
      <c r="F30" s="25">
        <v>600</v>
      </c>
    </row>
    <row r="31" spans="1:6" ht="15.75" x14ac:dyDescent="0.25">
      <c r="A31" s="29"/>
      <c r="B31" s="30"/>
      <c r="C31" s="31">
        <v>4300</v>
      </c>
      <c r="D31" s="31" t="s">
        <v>6</v>
      </c>
      <c r="E31" s="25"/>
      <c r="F31" s="25">
        <v>2343</v>
      </c>
    </row>
    <row r="32" spans="1:6" ht="15.75" x14ac:dyDescent="0.25">
      <c r="A32" s="29"/>
      <c r="B32" s="30"/>
      <c r="C32" s="31">
        <v>4410</v>
      </c>
      <c r="D32" s="31" t="s">
        <v>24</v>
      </c>
      <c r="E32" s="25"/>
      <c r="F32" s="25">
        <v>50</v>
      </c>
    </row>
    <row r="33" spans="1:6" ht="15.75" x14ac:dyDescent="0.25">
      <c r="A33" s="29"/>
      <c r="B33" s="30"/>
      <c r="C33" s="31">
        <v>4440</v>
      </c>
      <c r="D33" s="31" t="s">
        <v>23</v>
      </c>
      <c r="E33" s="25"/>
      <c r="F33" s="25">
        <v>1551</v>
      </c>
    </row>
    <row r="34" spans="1:6" ht="15.75" x14ac:dyDescent="0.25">
      <c r="A34" s="29"/>
      <c r="B34" s="30"/>
      <c r="C34" s="31">
        <v>4700</v>
      </c>
      <c r="D34" s="31" t="s">
        <v>25</v>
      </c>
      <c r="E34" s="25"/>
      <c r="F34" s="25">
        <v>100</v>
      </c>
    </row>
    <row r="35" spans="1:6" ht="78.75" x14ac:dyDescent="0.25">
      <c r="A35" s="29"/>
      <c r="B35" s="30">
        <v>85502</v>
      </c>
      <c r="C35" s="31"/>
      <c r="D35" s="17" t="s">
        <v>30</v>
      </c>
      <c r="E35" s="25">
        <v>1626000</v>
      </c>
      <c r="F35" s="25">
        <f>SUM(F38:F42)</f>
        <v>1626000</v>
      </c>
    </row>
    <row r="36" spans="1:6" ht="63" x14ac:dyDescent="0.25">
      <c r="A36" s="29"/>
      <c r="B36" s="30"/>
      <c r="C36" s="31">
        <v>2010</v>
      </c>
      <c r="D36" s="17" t="s">
        <v>16</v>
      </c>
      <c r="E36" s="25">
        <v>1626000</v>
      </c>
      <c r="F36" s="25"/>
    </row>
    <row r="37" spans="1:6" ht="78.75" x14ac:dyDescent="0.25">
      <c r="A37" s="29"/>
      <c r="B37" s="30">
        <v>85502</v>
      </c>
      <c r="C37" s="31"/>
      <c r="D37" s="17" t="s">
        <v>17</v>
      </c>
      <c r="E37" s="25"/>
      <c r="F37" s="25">
        <f>SUM(F38:F42)</f>
        <v>1626000</v>
      </c>
    </row>
    <row r="38" spans="1:6" ht="15.75" x14ac:dyDescent="0.25">
      <c r="A38" s="29"/>
      <c r="B38" s="30"/>
      <c r="C38" s="31">
        <v>3110</v>
      </c>
      <c r="D38" s="2" t="s">
        <v>10</v>
      </c>
      <c r="E38" s="25"/>
      <c r="F38" s="25">
        <v>1499735</v>
      </c>
    </row>
    <row r="39" spans="1:6" ht="15.75" x14ac:dyDescent="0.25">
      <c r="A39" s="29"/>
      <c r="B39" s="30"/>
      <c r="C39" s="31">
        <v>4010</v>
      </c>
      <c r="D39" s="2" t="s">
        <v>1</v>
      </c>
      <c r="E39" s="25"/>
      <c r="F39" s="25">
        <v>41372</v>
      </c>
    </row>
    <row r="40" spans="1:6" ht="15.75" x14ac:dyDescent="0.25">
      <c r="A40" s="29"/>
      <c r="B40" s="30"/>
      <c r="C40" s="31">
        <v>4040</v>
      </c>
      <c r="D40" s="2" t="s">
        <v>2</v>
      </c>
      <c r="E40" s="25"/>
      <c r="F40" s="25">
        <v>3937</v>
      </c>
    </row>
    <row r="41" spans="1:6" ht="15.75" x14ac:dyDescent="0.25">
      <c r="A41" s="29"/>
      <c r="B41" s="30"/>
      <c r="C41" s="31">
        <v>4110</v>
      </c>
      <c r="D41" s="2" t="s">
        <v>3</v>
      </c>
      <c r="E41" s="25"/>
      <c r="F41" s="25">
        <v>80750</v>
      </c>
    </row>
    <row r="42" spans="1:6" ht="15.75" x14ac:dyDescent="0.25">
      <c r="A42" s="29"/>
      <c r="B42" s="30"/>
      <c r="C42" s="31">
        <v>4210</v>
      </c>
      <c r="D42" s="31" t="s">
        <v>5</v>
      </c>
      <c r="E42" s="25"/>
      <c r="F42" s="25">
        <v>206</v>
      </c>
    </row>
    <row r="43" spans="1:6" ht="15.75" x14ac:dyDescent="0.25">
      <c r="A43" s="29"/>
      <c r="B43" s="30">
        <v>85504</v>
      </c>
      <c r="C43" s="31"/>
      <c r="D43" s="31" t="s">
        <v>31</v>
      </c>
      <c r="E43" s="25">
        <v>141000</v>
      </c>
      <c r="F43" s="25">
        <f>SUM(F45:F50)</f>
        <v>141000</v>
      </c>
    </row>
    <row r="44" spans="1:6" ht="53.25" customHeight="1" x14ac:dyDescent="0.25">
      <c r="A44" s="29"/>
      <c r="B44" s="30"/>
      <c r="C44" s="31">
        <v>2010</v>
      </c>
      <c r="D44" s="17" t="s">
        <v>16</v>
      </c>
      <c r="E44" s="25">
        <v>141000</v>
      </c>
      <c r="F44" s="25"/>
    </row>
    <row r="45" spans="1:6" ht="15.75" x14ac:dyDescent="0.25">
      <c r="A45" s="29"/>
      <c r="B45" s="30"/>
      <c r="C45" s="31">
        <v>3110</v>
      </c>
      <c r="D45" s="2" t="s">
        <v>10</v>
      </c>
      <c r="E45" s="25"/>
      <c r="F45" s="25">
        <v>136460</v>
      </c>
    </row>
    <row r="46" spans="1:6" ht="15.75" x14ac:dyDescent="0.25">
      <c r="A46" s="29"/>
      <c r="B46" s="30"/>
      <c r="C46" s="31">
        <v>4010</v>
      </c>
      <c r="D46" s="2" t="s">
        <v>1</v>
      </c>
      <c r="E46" s="25"/>
      <c r="F46" s="25">
        <v>3031</v>
      </c>
    </row>
    <row r="47" spans="1:6" ht="15.75" x14ac:dyDescent="0.25">
      <c r="A47" s="29"/>
      <c r="B47" s="30"/>
      <c r="C47" s="31">
        <v>4110</v>
      </c>
      <c r="D47" s="2" t="s">
        <v>3</v>
      </c>
      <c r="E47" s="25"/>
      <c r="F47" s="25">
        <v>527</v>
      </c>
    </row>
    <row r="48" spans="1:6" ht="15.75" x14ac:dyDescent="0.25">
      <c r="A48" s="29"/>
      <c r="B48" s="30"/>
      <c r="C48" s="31">
        <v>4120</v>
      </c>
      <c r="D48" s="2" t="s">
        <v>20</v>
      </c>
      <c r="E48" s="25"/>
      <c r="F48" s="25">
        <v>74</v>
      </c>
    </row>
    <row r="49" spans="1:6" ht="15.75" x14ac:dyDescent="0.25">
      <c r="A49" s="29"/>
      <c r="B49" s="30"/>
      <c r="C49" s="31">
        <v>4210</v>
      </c>
      <c r="D49" s="31" t="s">
        <v>5</v>
      </c>
      <c r="E49" s="25"/>
      <c r="F49" s="25">
        <v>508</v>
      </c>
    </row>
    <row r="50" spans="1:6" ht="15.75" x14ac:dyDescent="0.25">
      <c r="A50" s="29"/>
      <c r="B50" s="30"/>
      <c r="C50" s="31">
        <v>4300</v>
      </c>
      <c r="D50" s="31" t="s">
        <v>6</v>
      </c>
      <c r="E50" s="25"/>
      <c r="F50" s="25">
        <v>400</v>
      </c>
    </row>
    <row r="51" spans="1:6" ht="63" x14ac:dyDescent="0.25">
      <c r="A51" s="29"/>
      <c r="B51" s="30">
        <v>85513</v>
      </c>
      <c r="C51" s="31"/>
      <c r="D51" s="18" t="s">
        <v>32</v>
      </c>
      <c r="E51" s="25">
        <v>5000</v>
      </c>
      <c r="F51" s="25">
        <f>SUM(F53)</f>
        <v>5000</v>
      </c>
    </row>
    <row r="52" spans="1:6" ht="57" customHeight="1" x14ac:dyDescent="0.25">
      <c r="A52" s="29"/>
      <c r="B52" s="30"/>
      <c r="C52" s="31">
        <v>2010</v>
      </c>
      <c r="D52" s="17" t="s">
        <v>16</v>
      </c>
      <c r="E52" s="25">
        <v>5000</v>
      </c>
      <c r="F52" s="25"/>
    </row>
    <row r="53" spans="1:6" ht="31.5" x14ac:dyDescent="0.25">
      <c r="A53" s="29"/>
      <c r="B53" s="30"/>
      <c r="C53" s="31">
        <v>4130</v>
      </c>
      <c r="D53" s="4" t="s">
        <v>11</v>
      </c>
      <c r="E53" s="25"/>
      <c r="F53" s="25">
        <v>5000</v>
      </c>
    </row>
    <row r="54" spans="1:6" ht="15.75" x14ac:dyDescent="0.25">
      <c r="A54" s="19" t="s">
        <v>18</v>
      </c>
      <c r="B54" s="20"/>
      <c r="C54" s="21"/>
      <c r="D54" s="21"/>
      <c r="E54" s="11">
        <f>SUM(E8+E14+E18+E22)</f>
        <v>5706688</v>
      </c>
      <c r="F54" s="11">
        <f>SUM(F8+F14+F18+F22)</f>
        <v>5706688</v>
      </c>
    </row>
  </sheetData>
  <mergeCells count="7">
    <mergeCell ref="E2:F2"/>
    <mergeCell ref="A3:F3"/>
    <mergeCell ref="A5:A6"/>
    <mergeCell ref="E5:E6"/>
    <mergeCell ref="D5:D6"/>
    <mergeCell ref="C5:C6"/>
    <mergeCell ref="B5:B6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2021-03-17T15:20:36Z</dcterms:modified>
</cp:coreProperties>
</file>