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Arkusz3" sheetId="3" r:id="rId1"/>
  </sheets>
  <calcPr calcId="152511"/>
</workbook>
</file>

<file path=xl/calcChain.xml><?xml version="1.0" encoding="utf-8"?>
<calcChain xmlns="http://schemas.openxmlformats.org/spreadsheetml/2006/main">
  <c r="F21" i="3" l="1"/>
  <c r="F30" i="3"/>
  <c r="E21" i="3"/>
  <c r="F17" i="3" l="1"/>
  <c r="F16" i="3" s="1"/>
  <c r="F36" i="3" s="1"/>
  <c r="F7" i="3"/>
  <c r="F6" i="3" s="1"/>
  <c r="F24" i="3" l="1"/>
  <c r="F33" i="3" l="1"/>
  <c r="F22" i="3"/>
  <c r="E36" i="3" l="1"/>
</calcChain>
</file>

<file path=xl/sharedStrings.xml><?xml version="1.0" encoding="utf-8"?>
<sst xmlns="http://schemas.openxmlformats.org/spreadsheetml/2006/main" count="39" uniqueCount="28">
  <si>
    <t>Dział</t>
  </si>
  <si>
    <t>Wynagrodzenia osobowe pracowników</t>
  </si>
  <si>
    <t>Dodatkowe wynagrodzenie roczne</t>
  </si>
  <si>
    <t>Składki na ubezpieczenia społeczne</t>
  </si>
  <si>
    <t>Składki na Fundusz Pracy</t>
  </si>
  <si>
    <t>Zakup materiałów i wyposażenia</t>
  </si>
  <si>
    <t>Administracja publiczna</t>
  </si>
  <si>
    <t>Urzędy naczelnych organów władzy państwowej, kontroli i ochrony prawa oraz sądownictwa</t>
  </si>
  <si>
    <t>Pomoc społeczna</t>
  </si>
  <si>
    <t>Świadczenia społeczne</t>
  </si>
  <si>
    <t>Składki na ubezpieczenie zdrowotne od zasiłków rodzinnych</t>
  </si>
  <si>
    <t>Rozdział</t>
  </si>
  <si>
    <t>Nazwa zadania</t>
  </si>
  <si>
    <t>Wydatki ogółem</t>
  </si>
  <si>
    <t>&amp;</t>
  </si>
  <si>
    <t>Dotacje celowe otrzymane z budżetu państwa na realizację zadań bieżących z zakresu administracji rządowej oraz innych zadań zleconych gminie (związkom gmin ) ustawami</t>
  </si>
  <si>
    <t>Świadczenia rodzinne, świadczenia z funduszu alimentacyjnego oraz składki na ubezpieczenia emerytalne i rentowe z ubezpieczenia społecznego - świadczenia rodzinne, fundusz alimentacyjny, wynagrodzenia wraz z pochodnymi, wydatki bieżące - wydatki</t>
  </si>
  <si>
    <t xml:space="preserve">       Ogółem</t>
  </si>
  <si>
    <t>Dochody
ogółem</t>
  </si>
  <si>
    <t>Rodzina</t>
  </si>
  <si>
    <t>Urzędy naczelnych organów władzy państwowej, kontroli i ochrony prawa - aktualizacja stałego rejestru wyborców</t>
  </si>
  <si>
    <t xml:space="preserve">Urzędy wojewódzkie - utrzymanie USC, Ewidencji Ludności; wynagrodzenia wraz z pochodnymi, wydatki bieżące, fundusz świadczeń socjalnych </t>
  </si>
  <si>
    <t xml:space="preserve">Ośrodek pomocy społecznej </t>
  </si>
  <si>
    <t xml:space="preserve">Świadczenia rodzinne, świadczenia z funduszu alimentacyjnego oraz składki na ubezpieczenia emerytalne i rentowe z ubezpieczenia społecznego - świadczenia rodzinne, fundusz alimentacyjny, wynagrodzenia wraz z pochodnymi, wydatki bieżące </t>
  </si>
  <si>
    <t xml:space="preserve">Składki na ubezpieczenie zdrowotne opłacane za osoby pobierajace niektóre świadczenia z pomocy społecznej,niektóre świadczenia rodzinne oraz za osoby uczestniczące w zajęciach w centrum integracji społecznej   </t>
  </si>
  <si>
    <t>Wspieranie Rodzin</t>
  </si>
  <si>
    <t xml:space="preserve">Plan finansowy budżetu gminy Nowy Duninów na 2023 rok - dochody i wydatki związane z realizacją zadań z zakresu administracji rządowej i innych zleconych odrębnymi ustawami </t>
  </si>
  <si>
    <t>Załącznik  do Zarządzenia Nr 2/2023 Wójta Gminy Nowy Duninów zdnia 2 stycznia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</si>
</sst>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Arial CE"/>
      <family val="2"/>
      <charset val="238"/>
    </font>
    <font>
      <sz val="6"/>
      <name val="Arial CE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Arial CE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8" fillId="0" borderId="6" xfId="0" applyFont="1" applyBorder="1" applyAlignment="1">
      <alignment vertical="center"/>
    </xf>
    <xf numFmtId="43" fontId="5" fillId="0" borderId="1" xfId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8" fillId="2" borderId="8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vertical="top"/>
    </xf>
    <xf numFmtId="164" fontId="11" fillId="0" borderId="1" xfId="0" applyNumberFormat="1" applyFont="1" applyBorder="1" applyAlignment="1">
      <alignment vertical="top" wrapText="1"/>
    </xf>
    <xf numFmtId="164" fontId="12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8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8" fillId="0" borderId="7" xfId="0" applyFont="1" applyBorder="1" applyAlignment="1">
      <alignment vertical="top" wrapText="1"/>
    </xf>
    <xf numFmtId="0" fontId="14" fillId="0" borderId="0" xfId="0" applyFont="1"/>
    <xf numFmtId="0" fontId="5" fillId="0" borderId="1" xfId="0" applyNumberFormat="1" applyFont="1" applyBorder="1" applyAlignment="1">
      <alignment vertical="top" wrapText="1"/>
    </xf>
    <xf numFmtId="0" fontId="16" fillId="0" borderId="1" xfId="0" applyFont="1" applyBorder="1" applyAlignment="1">
      <alignment horizontal="center" vertical="top"/>
    </xf>
    <xf numFmtId="0" fontId="15" fillId="0" borderId="0" xfId="0" applyFont="1"/>
    <xf numFmtId="3" fontId="5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A2" sqref="A2:F2"/>
    </sheetView>
  </sheetViews>
  <sheetFormatPr defaultRowHeight="15" x14ac:dyDescent="0.25"/>
  <cols>
    <col min="1" max="1" width="5.5703125" customWidth="1"/>
    <col min="2" max="2" width="7.5703125" customWidth="1"/>
    <col min="3" max="3" width="6.5703125" customWidth="1"/>
    <col min="4" max="4" width="76.85546875" customWidth="1"/>
    <col min="5" max="5" width="15.5703125" customWidth="1"/>
    <col min="6" max="6" width="15.140625" customWidth="1"/>
  </cols>
  <sheetData>
    <row r="1" spans="1:6" ht="20.25" customHeight="1" x14ac:dyDescent="0.25">
      <c r="A1" s="1"/>
      <c r="B1" s="1"/>
      <c r="C1" s="1"/>
      <c r="D1" s="26" t="s">
        <v>27</v>
      </c>
      <c r="E1" s="5"/>
      <c r="F1" s="6"/>
    </row>
    <row r="2" spans="1:6" ht="56.25" customHeight="1" x14ac:dyDescent="0.25">
      <c r="A2" s="39" t="s">
        <v>26</v>
      </c>
      <c r="B2" s="39"/>
      <c r="C2" s="39"/>
      <c r="D2" s="39"/>
      <c r="E2" s="39"/>
      <c r="F2" s="39"/>
    </row>
    <row r="3" spans="1:6" ht="15" customHeight="1" x14ac:dyDescent="0.25">
      <c r="A3" s="40" t="s">
        <v>0</v>
      </c>
      <c r="B3" s="40" t="s">
        <v>11</v>
      </c>
      <c r="C3" s="40" t="s">
        <v>14</v>
      </c>
      <c r="D3" s="40" t="s">
        <v>12</v>
      </c>
      <c r="E3" s="42" t="s">
        <v>18</v>
      </c>
      <c r="F3" s="21"/>
    </row>
    <row r="4" spans="1:6" ht="30" customHeight="1" x14ac:dyDescent="0.25">
      <c r="A4" s="41"/>
      <c r="B4" s="41"/>
      <c r="C4" s="41"/>
      <c r="D4" s="41"/>
      <c r="E4" s="43"/>
      <c r="F4" s="22" t="s">
        <v>13</v>
      </c>
    </row>
    <row r="5" spans="1:6" x14ac:dyDescent="0.25">
      <c r="A5" s="7">
        <v>1</v>
      </c>
      <c r="B5" s="7">
        <v>2</v>
      </c>
      <c r="C5" s="7"/>
      <c r="D5" s="7">
        <v>3</v>
      </c>
      <c r="E5" s="7">
        <v>4</v>
      </c>
      <c r="F5" s="7">
        <v>7</v>
      </c>
    </row>
    <row r="6" spans="1:6" s="37" customFormat="1" ht="15.75" x14ac:dyDescent="0.25">
      <c r="A6" s="8">
        <v>750</v>
      </c>
      <c r="B6" s="36"/>
      <c r="C6" s="9"/>
      <c r="D6" s="9" t="s">
        <v>6</v>
      </c>
      <c r="E6" s="10">
        <v>52953</v>
      </c>
      <c r="F6" s="10">
        <f>SUM(F7)</f>
        <v>52953</v>
      </c>
    </row>
    <row r="7" spans="1:6" ht="36.75" customHeight="1" x14ac:dyDescent="0.25">
      <c r="A7" s="11"/>
      <c r="B7" s="12">
        <v>75011</v>
      </c>
      <c r="C7" s="4"/>
      <c r="D7" s="35" t="s">
        <v>21</v>
      </c>
      <c r="E7" s="13">
        <v>52953</v>
      </c>
      <c r="F7" s="38">
        <f>SUM(F9+F10+F11)</f>
        <v>52953</v>
      </c>
    </row>
    <row r="8" spans="1:6" ht="37.5" customHeight="1" x14ac:dyDescent="0.25">
      <c r="A8" s="11"/>
      <c r="B8" s="12"/>
      <c r="C8" s="2">
        <v>2010</v>
      </c>
      <c r="D8" s="16" t="s">
        <v>15</v>
      </c>
      <c r="E8" s="13">
        <v>52953</v>
      </c>
      <c r="F8" s="23"/>
    </row>
    <row r="9" spans="1:6" ht="15.75" x14ac:dyDescent="0.25">
      <c r="A9" s="11"/>
      <c r="B9" s="12"/>
      <c r="C9" s="2">
        <v>4010</v>
      </c>
      <c r="D9" s="2" t="s">
        <v>1</v>
      </c>
      <c r="E9" s="23">
        <v>0</v>
      </c>
      <c r="F9" s="3">
        <v>44260</v>
      </c>
    </row>
    <row r="10" spans="1:6" ht="15.75" x14ac:dyDescent="0.25">
      <c r="A10" s="11"/>
      <c r="B10" s="12"/>
      <c r="C10" s="2">
        <v>4110</v>
      </c>
      <c r="D10" s="2" t="s">
        <v>3</v>
      </c>
      <c r="E10" s="23">
        <v>0</v>
      </c>
      <c r="F10" s="3">
        <v>7608</v>
      </c>
    </row>
    <row r="11" spans="1:6" ht="15.75" x14ac:dyDescent="0.25">
      <c r="A11" s="11"/>
      <c r="B11" s="12"/>
      <c r="C11" s="2">
        <v>4120</v>
      </c>
      <c r="D11" s="2" t="s">
        <v>4</v>
      </c>
      <c r="E11" s="23">
        <v>0</v>
      </c>
      <c r="F11" s="3">
        <v>1085</v>
      </c>
    </row>
    <row r="12" spans="1:6" ht="33" customHeight="1" x14ac:dyDescent="0.25">
      <c r="A12" s="8">
        <v>751</v>
      </c>
      <c r="B12" s="12"/>
      <c r="C12" s="9"/>
      <c r="D12" s="9" t="s">
        <v>7</v>
      </c>
      <c r="E12" s="10">
        <v>1000</v>
      </c>
      <c r="F12" s="10">
        <v>1000</v>
      </c>
    </row>
    <row r="13" spans="1:6" ht="33.75" customHeight="1" x14ac:dyDescent="0.25">
      <c r="A13" s="14"/>
      <c r="B13" s="12">
        <v>75101</v>
      </c>
      <c r="C13" s="4"/>
      <c r="D13" s="4" t="s">
        <v>20</v>
      </c>
      <c r="E13" s="13">
        <v>1000</v>
      </c>
      <c r="F13" s="12">
        <v>1000</v>
      </c>
    </row>
    <row r="14" spans="1:6" ht="38.25" customHeight="1" x14ac:dyDescent="0.25">
      <c r="A14" s="11"/>
      <c r="B14" s="12"/>
      <c r="C14" s="2">
        <v>2010</v>
      </c>
      <c r="D14" s="16" t="s">
        <v>15</v>
      </c>
      <c r="E14" s="13">
        <v>1000</v>
      </c>
      <c r="F14" s="12">
        <v>0</v>
      </c>
    </row>
    <row r="15" spans="1:6" ht="15.75" x14ac:dyDescent="0.25">
      <c r="A15" s="8"/>
      <c r="B15" s="12"/>
      <c r="C15" s="2">
        <v>4210</v>
      </c>
      <c r="D15" s="2" t="s">
        <v>5</v>
      </c>
      <c r="E15" s="13"/>
      <c r="F15" s="13">
        <v>1000</v>
      </c>
    </row>
    <row r="16" spans="1:6" ht="15.75" x14ac:dyDescent="0.25">
      <c r="A16" s="8">
        <v>852</v>
      </c>
      <c r="B16" s="12"/>
      <c r="C16" s="15"/>
      <c r="D16" s="15" t="s">
        <v>8</v>
      </c>
      <c r="E16" s="10">
        <v>2284</v>
      </c>
      <c r="F16" s="10">
        <f>SUM(F17)</f>
        <v>2284</v>
      </c>
    </row>
    <row r="17" spans="1:6" ht="15.75" x14ac:dyDescent="0.25">
      <c r="A17" s="14"/>
      <c r="B17" s="12">
        <v>85219</v>
      </c>
      <c r="C17" s="2"/>
      <c r="D17" s="27" t="s">
        <v>22</v>
      </c>
      <c r="E17" s="24">
        <v>2284</v>
      </c>
      <c r="F17" s="24">
        <f>SUM(F19+F20)</f>
        <v>2284</v>
      </c>
    </row>
    <row r="18" spans="1:6" ht="38.25" customHeight="1" x14ac:dyDescent="0.25">
      <c r="A18" s="14"/>
      <c r="B18" s="12"/>
      <c r="C18" s="2">
        <v>2010</v>
      </c>
      <c r="D18" s="16" t="s">
        <v>15</v>
      </c>
      <c r="E18" s="24">
        <v>2284</v>
      </c>
      <c r="F18" s="24"/>
    </row>
    <row r="19" spans="1:6" ht="15.75" x14ac:dyDescent="0.25">
      <c r="A19" s="14"/>
      <c r="B19" s="12"/>
      <c r="C19" s="2">
        <v>3110</v>
      </c>
      <c r="D19" s="2" t="s">
        <v>9</v>
      </c>
      <c r="E19" s="24"/>
      <c r="F19" s="24">
        <v>2250</v>
      </c>
    </row>
    <row r="20" spans="1:6" ht="15.75" x14ac:dyDescent="0.25">
      <c r="A20" s="28"/>
      <c r="B20" s="29"/>
      <c r="C20" s="30">
        <v>4210</v>
      </c>
      <c r="D20" s="2" t="s">
        <v>5</v>
      </c>
      <c r="E20" s="24"/>
      <c r="F20" s="24">
        <v>34</v>
      </c>
    </row>
    <row r="21" spans="1:6" s="34" customFormat="1" ht="15.75" x14ac:dyDescent="0.25">
      <c r="A21" s="32">
        <v>855</v>
      </c>
      <c r="B21" s="31"/>
      <c r="C21" s="33"/>
      <c r="D21" s="33" t="s">
        <v>19</v>
      </c>
      <c r="E21" s="25">
        <f>SUM(E22+E30+E33)</f>
        <v>1720162</v>
      </c>
      <c r="F21" s="25">
        <f>SUM(F24+F30+F33)</f>
        <v>1720162</v>
      </c>
    </row>
    <row r="22" spans="1:6" ht="53.25" customHeight="1" x14ac:dyDescent="0.25">
      <c r="A22" s="28"/>
      <c r="B22" s="29">
        <v>85502</v>
      </c>
      <c r="C22" s="30"/>
      <c r="D22" s="16" t="s">
        <v>23</v>
      </c>
      <c r="E22" s="24">
        <v>1708000</v>
      </c>
      <c r="F22" s="24">
        <f>SUM(F25:F29)</f>
        <v>1708000</v>
      </c>
    </row>
    <row r="23" spans="1:6" ht="38.25" customHeight="1" x14ac:dyDescent="0.25">
      <c r="A23" s="28"/>
      <c r="B23" s="29"/>
      <c r="C23" s="30">
        <v>2010</v>
      </c>
      <c r="D23" s="16" t="s">
        <v>15</v>
      </c>
      <c r="E23" s="24">
        <v>1708000</v>
      </c>
      <c r="F23" s="24"/>
    </row>
    <row r="24" spans="1:6" ht="48" customHeight="1" x14ac:dyDescent="0.25">
      <c r="A24" s="28"/>
      <c r="B24" s="29">
        <v>85502</v>
      </c>
      <c r="C24" s="30"/>
      <c r="D24" s="16" t="s">
        <v>16</v>
      </c>
      <c r="E24" s="24"/>
      <c r="F24" s="24">
        <f>SUM(F25:F29)</f>
        <v>1708000</v>
      </c>
    </row>
    <row r="25" spans="1:6" ht="15.75" x14ac:dyDescent="0.25">
      <c r="A25" s="28"/>
      <c r="B25" s="29"/>
      <c r="C25" s="30">
        <v>3110</v>
      </c>
      <c r="D25" s="2" t="s">
        <v>9</v>
      </c>
      <c r="E25" s="24"/>
      <c r="F25" s="24">
        <v>1599275</v>
      </c>
    </row>
    <row r="26" spans="1:6" ht="15.75" x14ac:dyDescent="0.25">
      <c r="A26" s="28"/>
      <c r="B26" s="29"/>
      <c r="C26" s="30">
        <v>4010</v>
      </c>
      <c r="D26" s="2" t="s">
        <v>1</v>
      </c>
      <c r="E26" s="24"/>
      <c r="F26" s="24">
        <v>42703</v>
      </c>
    </row>
    <row r="27" spans="1:6" ht="15.75" x14ac:dyDescent="0.25">
      <c r="A27" s="28"/>
      <c r="B27" s="29"/>
      <c r="C27" s="30">
        <v>4040</v>
      </c>
      <c r="D27" s="2" t="s">
        <v>2</v>
      </c>
      <c r="E27" s="24"/>
      <c r="F27" s="24">
        <v>4914</v>
      </c>
    </row>
    <row r="28" spans="1:6" ht="15.75" x14ac:dyDescent="0.25">
      <c r="A28" s="28"/>
      <c r="B28" s="29"/>
      <c r="C28" s="30">
        <v>4110</v>
      </c>
      <c r="D28" s="2" t="s">
        <v>3</v>
      </c>
      <c r="E28" s="24"/>
      <c r="F28" s="24">
        <v>60902</v>
      </c>
    </row>
    <row r="29" spans="1:6" ht="15.75" x14ac:dyDescent="0.25">
      <c r="A29" s="28"/>
      <c r="B29" s="29"/>
      <c r="C29" s="30">
        <v>4210</v>
      </c>
      <c r="D29" s="30" t="s">
        <v>5</v>
      </c>
      <c r="E29" s="24"/>
      <c r="F29" s="24">
        <v>206</v>
      </c>
    </row>
    <row r="30" spans="1:6" ht="15.75" x14ac:dyDescent="0.25">
      <c r="A30" s="28"/>
      <c r="B30" s="29">
        <v>85503</v>
      </c>
      <c r="C30" s="30"/>
      <c r="D30" s="30" t="s">
        <v>25</v>
      </c>
      <c r="E30" s="24">
        <v>162</v>
      </c>
      <c r="F30" s="24">
        <f>SUM(F32)</f>
        <v>162</v>
      </c>
    </row>
    <row r="31" spans="1:6" ht="47.25" x14ac:dyDescent="0.25">
      <c r="A31" s="28"/>
      <c r="B31" s="29"/>
      <c r="C31" s="30">
        <v>2010</v>
      </c>
      <c r="D31" s="16" t="s">
        <v>15</v>
      </c>
      <c r="E31" s="24">
        <v>162</v>
      </c>
      <c r="F31" s="24"/>
    </row>
    <row r="32" spans="1:6" ht="15.75" x14ac:dyDescent="0.25">
      <c r="A32" s="28"/>
      <c r="B32" s="29"/>
      <c r="C32" s="30">
        <v>4210</v>
      </c>
      <c r="D32" s="30" t="s">
        <v>5</v>
      </c>
      <c r="E32" s="24"/>
      <c r="F32" s="24">
        <v>162</v>
      </c>
    </row>
    <row r="33" spans="1:6" ht="50.25" customHeight="1" x14ac:dyDescent="0.25">
      <c r="A33" s="28"/>
      <c r="B33" s="29">
        <v>85513</v>
      </c>
      <c r="C33" s="30"/>
      <c r="D33" s="17" t="s">
        <v>24</v>
      </c>
      <c r="E33" s="24">
        <v>12000</v>
      </c>
      <c r="F33" s="24">
        <f>SUM(F35)</f>
        <v>12000</v>
      </c>
    </row>
    <row r="34" spans="1:6" ht="36" customHeight="1" x14ac:dyDescent="0.25">
      <c r="A34" s="28"/>
      <c r="B34" s="29"/>
      <c r="C34" s="30">
        <v>2010</v>
      </c>
      <c r="D34" s="16" t="s">
        <v>15</v>
      </c>
      <c r="E34" s="24">
        <v>12000</v>
      </c>
      <c r="F34" s="24"/>
    </row>
    <row r="35" spans="1:6" ht="23.25" customHeight="1" x14ac:dyDescent="0.25">
      <c r="A35" s="28"/>
      <c r="B35" s="29"/>
      <c r="C35" s="30">
        <v>4130</v>
      </c>
      <c r="D35" s="4" t="s">
        <v>10</v>
      </c>
      <c r="E35" s="24"/>
      <c r="F35" s="24">
        <v>12000</v>
      </c>
    </row>
    <row r="36" spans="1:6" ht="15.75" x14ac:dyDescent="0.25">
      <c r="A36" s="18" t="s">
        <v>17</v>
      </c>
      <c r="B36" s="19"/>
      <c r="C36" s="20"/>
      <c r="D36" s="20"/>
      <c r="E36" s="10">
        <f>SUM(E6+E12+E16+E21)</f>
        <v>1776399</v>
      </c>
      <c r="F36" s="10">
        <f>SUM(F6+F12+F16+F21)</f>
        <v>1776399</v>
      </c>
    </row>
  </sheetData>
  <mergeCells count="6">
    <mergeCell ref="A2:F2"/>
    <mergeCell ref="A3:A4"/>
    <mergeCell ref="E3:E4"/>
    <mergeCell ref="D3:D4"/>
    <mergeCell ref="C3:C4"/>
    <mergeCell ref="B3:B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2023-01-09T10:40:27Z</dcterms:modified>
</cp:coreProperties>
</file>